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4" i="5" l="1"/>
  <c r="AS11" i="5" l="1"/>
  <c r="AQ11" i="5"/>
  <c r="AP11" i="5"/>
  <c r="AO11" i="5"/>
  <c r="AN11" i="5"/>
  <c r="AM11" i="5"/>
  <c r="AG11" i="5"/>
  <c r="AE11" i="5"/>
  <c r="I16" i="5" s="1"/>
  <c r="AD11" i="5"/>
  <c r="AC11" i="5"/>
  <c r="AB11" i="5"/>
  <c r="AA11" i="5"/>
  <c r="W11" i="5"/>
  <c r="U11" i="5"/>
  <c r="T11" i="5"/>
  <c r="S11" i="5"/>
  <c r="R11" i="5"/>
  <c r="Q11" i="5"/>
  <c r="K11" i="5"/>
  <c r="K15" i="5" s="1"/>
  <c r="I11" i="5"/>
  <c r="H11" i="5"/>
  <c r="G11" i="5"/>
  <c r="G15" i="5" s="1"/>
  <c r="F11" i="5"/>
  <c r="F15" i="5" s="1"/>
  <c r="E11" i="5"/>
  <c r="H15" i="5" l="1"/>
  <c r="E15" i="5"/>
  <c r="G16" i="5"/>
  <c r="G17" i="5" s="1"/>
  <c r="E16" i="5"/>
  <c r="O16" i="5" s="1"/>
  <c r="K16" i="5"/>
  <c r="K17" i="5" s="1"/>
  <c r="F16" i="5"/>
  <c r="H16" i="5"/>
  <c r="H17" i="5" s="1"/>
  <c r="I15" i="5"/>
  <c r="F17" i="5" l="1"/>
  <c r="N16" i="5"/>
  <c r="E17" i="5"/>
  <c r="M17" i="5" s="1"/>
  <c r="M16" i="5"/>
  <c r="L16" i="5"/>
  <c r="I17" i="5"/>
  <c r="N17" i="5" l="1"/>
  <c r="L17" i="5"/>
  <c r="O17" i="5"/>
</calcChain>
</file>

<file path=xl/sharedStrings.xml><?xml version="1.0" encoding="utf-8"?>
<sst xmlns="http://schemas.openxmlformats.org/spreadsheetml/2006/main" count="76" uniqueCount="31">
  <si>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</si>
  <si>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</si>
  <si>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</si>
  <si>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</si>
  <si>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</si>
  <si>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</si>
  <si>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</si>
  <si>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</si>
  <si>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</si>
  <si>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</si>
  <si>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</si>
  <si>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</si>
  <si>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</si>
  <si>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</si>
  <si>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</si>
  <si>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</si>
  <si>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</si>
  <si>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</si>
  <si>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</si>
  <si>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</si>
  <si>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</si>
  <si>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</si>
  <si>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</si>
  <si>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</si>
  <si>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MyVe = Mynämäen Vesa  (1920)</t>
  </si>
  <si>
    <t>Veijo Orava</t>
  </si>
  <si>
    <t>5.</t>
  </si>
  <si>
    <t>MyVe</t>
  </si>
  <si>
    <t>9.</t>
  </si>
  <si>
    <t>11.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</si>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</sst>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8</v>
      </c>
      <c r="AD4" s="12">
        <v>17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18</v>
      </c>
      <c r="AB5" s="12">
        <v>1</v>
      </c>
      <c r="AC5" s="12">
        <v>8</v>
      </c>
      <c r="AD5" s="12">
        <v>6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26</v>
      </c>
      <c r="Z7" s="68" t="s">
        <v>27</v>
      </c>
      <c r="AA7" s="12">
        <v>22</v>
      </c>
      <c r="AB7" s="12">
        <v>0</v>
      </c>
      <c r="AC7" s="12">
        <v>19</v>
      </c>
      <c r="AD7" s="12">
        <v>19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1988</v>
      </c>
      <c r="Y8" s="12" t="s">
        <v>29</v>
      </c>
      <c r="Z8" s="68" t="s">
        <v>27</v>
      </c>
      <c r="AA8" s="12">
        <v>21</v>
      </c>
      <c r="AB8" s="12">
        <v>1</v>
      </c>
      <c r="AC8" s="12">
        <v>14</v>
      </c>
      <c r="AD8" s="12">
        <v>9</v>
      </c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68"/>
      <c r="AA9" s="12"/>
      <c r="AB9" s="12"/>
      <c r="AC9" s="12"/>
      <c r="AD9" s="12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1992</v>
      </c>
      <c r="Y10" s="12" t="s">
        <v>30</v>
      </c>
      <c r="Z10" s="69" t="s">
        <v>27</v>
      </c>
      <c r="AA10" s="12">
        <v>21</v>
      </c>
      <c r="AB10" s="12">
        <v>0</v>
      </c>
      <c r="AC10" s="12">
        <v>13</v>
      </c>
      <c r="AD10" s="12">
        <v>1</v>
      </c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100</v>
      </c>
      <c r="AB11" s="36">
        <f>SUM(AB4:AB10)</f>
        <v>2</v>
      </c>
      <c r="AC11" s="36">
        <f>SUM(AC4:AC10)</f>
        <v>62</v>
      </c>
      <c r="AD11" s="36">
        <f>SUM(AD4:AD10)</f>
        <v>52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100</v>
      </c>
      <c r="F16" s="47">
        <f>PRODUCT(AB11+AN11)</f>
        <v>2</v>
      </c>
      <c r="G16" s="47">
        <f>PRODUCT(AC11+AO11)</f>
        <v>62</v>
      </c>
      <c r="H16" s="47">
        <f>PRODUCT(AD11+AP11)</f>
        <v>52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0.64</v>
      </c>
      <c r="M16" s="53">
        <f>PRODUCT(H16/E16)</f>
        <v>0.52</v>
      </c>
      <c r="N16" s="53">
        <f>PRODUCT((F16+G16+H16)/E16)</f>
        <v>1.1599999999999999</v>
      </c>
      <c r="O16" s="53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100</v>
      </c>
      <c r="F17" s="47">
        <f t="shared" ref="F17:I17" si="0">SUM(F14:F16)</f>
        <v>2</v>
      </c>
      <c r="G17" s="47">
        <f t="shared" si="0"/>
        <v>62</v>
      </c>
      <c r="H17" s="47">
        <f t="shared" si="0"/>
        <v>52</v>
      </c>
      <c r="I17" s="47">
        <f t="shared" si="0"/>
        <v>0</v>
      </c>
      <c r="J17" s="60">
        <v>0</v>
      </c>
      <c r="K17" s="16" t="e">
        <f>SUM(K14:K16)</f>
        <v>#DIV/0!</v>
      </c>
      <c r="L17" s="53">
        <f>PRODUCT((F17+G17)/E17)</f>
        <v>0.64</v>
      </c>
      <c r="M17" s="53">
        <f>PRODUCT(H17/E17)</f>
        <v>0.52</v>
      </c>
      <c r="N17" s="53">
        <f>PRODUCT((F17+G17+H17)/E17)</f>
        <v>1.1599999999999999</v>
      </c>
      <c r="O17" s="53">
        <f>PRODUCT(I17/E17)</f>
        <v>0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2018-12-22T23:43:11Z</dcterms:modified>
</cp:coreProperties>
</file>